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233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5" i="1" l="1"/>
  <c r="L194" i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196" i="1" s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F89" i="1"/>
  <c r="B81" i="1"/>
  <c r="A81" i="1"/>
  <c r="J80" i="1"/>
  <c r="I80" i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G62" i="1" s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I176" i="1"/>
  <c r="G157" i="1"/>
  <c r="H138" i="1"/>
  <c r="I81" i="1"/>
  <c r="F62" i="1"/>
  <c r="J62" i="1"/>
  <c r="I62" i="1"/>
  <c r="G195" i="1"/>
  <c r="H195" i="1"/>
  <c r="I195" i="1"/>
  <c r="J176" i="1"/>
  <c r="G176" i="1"/>
  <c r="H176" i="1"/>
  <c r="H157" i="1"/>
  <c r="I157" i="1"/>
  <c r="J157" i="1"/>
  <c r="G138" i="1"/>
  <c r="J138" i="1"/>
  <c r="H119" i="1"/>
  <c r="I119" i="1"/>
  <c r="I100" i="1"/>
  <c r="F100" i="1"/>
  <c r="J100" i="1"/>
  <c r="G100" i="1"/>
  <c r="F81" i="1"/>
  <c r="J81" i="1"/>
  <c r="H62" i="1"/>
  <c r="H43" i="1"/>
  <c r="J43" i="1"/>
  <c r="I43" i="1"/>
  <c r="G43" i="1"/>
  <c r="F43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J196" i="1"/>
  <c r="G196" i="1"/>
  <c r="F196" i="1"/>
</calcChain>
</file>

<file path=xl/sharedStrings.xml><?xml version="1.0" encoding="utf-8"?>
<sst xmlns="http://schemas.openxmlformats.org/spreadsheetml/2006/main" count="364" uniqueCount="147">
  <si>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</si>
  <si>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</si>
  <si>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</si>
  <si>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</si>
  <si>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</si>
  <si>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</si>
  <si>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</si>
  <si>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</si>
  <si>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</si>
  <si>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</si>
  <si>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</si>
  <si>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</si>
  <si>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</si>
  <si>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</si>
  <si>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</si>
  <si>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</si>
  <si>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</si>
  <si>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</si>
  <si>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</si>
  <si>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</si>
  <si>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</si>
  <si>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</si>
  <si>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</si>
  <si>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</si>
  <si>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</si>
  <si>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</si>
  <si>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</si>
  <si>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</si>
  <si>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</si>
  <si>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</si>
  <si>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</si>
  <si>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</si>
  <si>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</si>
  <si>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</si>
  <si>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</si>
  <si>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</si>
  <si>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</si>
  <si>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</si>
  <si>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</si>
  <si>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Энко плюс</t>
  </si>
  <si>
    <t>М.А. Польская</t>
  </si>
  <si>
    <t>Каша вязкая молочная из пшеничной крупы</t>
  </si>
  <si>
    <t>173/2017</t>
  </si>
  <si>
    <t>Масло сливочное порциями</t>
  </si>
  <si>
    <t>14/2017</t>
  </si>
  <si>
    <t>Чай с фруктовым соком</t>
  </si>
  <si>
    <t>79**</t>
  </si>
  <si>
    <t>Батон нарезной</t>
  </si>
  <si>
    <t>71/2017</t>
  </si>
  <si>
    <t>Суп  "Кубанский" с мясом</t>
  </si>
  <si>
    <t>248/2022</t>
  </si>
  <si>
    <t>Котлеты рубленые из птицы с соусом</t>
  </si>
  <si>
    <t>295/2017</t>
  </si>
  <si>
    <t>Каша герчневая расыпчатая</t>
  </si>
  <si>
    <t>302/2017</t>
  </si>
  <si>
    <t>Напиток апельсиновый</t>
  </si>
  <si>
    <t>699*</t>
  </si>
  <si>
    <t>Хлеб ржано-пшеничный</t>
  </si>
  <si>
    <t>Каша вязкая молочная из овсяной крупы</t>
  </si>
  <si>
    <t>Сыр порциями</t>
  </si>
  <si>
    <t>15/2017</t>
  </si>
  <si>
    <t>Чай с сахаром</t>
  </si>
  <si>
    <t>376/2017</t>
  </si>
  <si>
    <t>Салат из белокочанной капусты</t>
  </si>
  <si>
    <t>45/2017</t>
  </si>
  <si>
    <t>Рассольник по-россошански с курицей</t>
  </si>
  <si>
    <t>220/22</t>
  </si>
  <si>
    <t>Бифшекс по-домашнему с соусом</t>
  </si>
  <si>
    <t>523/2022</t>
  </si>
  <si>
    <t>Рис отварной</t>
  </si>
  <si>
    <t>304/2017</t>
  </si>
  <si>
    <t>Компот из сушеных плодов</t>
  </si>
  <si>
    <t>348/2017</t>
  </si>
  <si>
    <t>Каша вязкая молочная из гречневой крупы</t>
  </si>
  <si>
    <t>Чай с лимоном</t>
  </si>
  <si>
    <t>377/2017</t>
  </si>
  <si>
    <t>Овощи натуральные свежие (огурцы)</t>
  </si>
  <si>
    <t>Овощи натуральные свежие (помидоры)</t>
  </si>
  <si>
    <t>Борщ с капустой и картофелем со сметаной</t>
  </si>
  <si>
    <t>82/2017</t>
  </si>
  <si>
    <t>Котлеты рыбные с соусом</t>
  </si>
  <si>
    <t>234/2017</t>
  </si>
  <si>
    <t>Пюре картофельное</t>
  </si>
  <si>
    <t>312/2017</t>
  </si>
  <si>
    <t>Компот из смеси сухофруктов</t>
  </si>
  <si>
    <t>349/2017</t>
  </si>
  <si>
    <t>Каша вязкая молочная из пшенной крупы</t>
  </si>
  <si>
    <t>Винегрет овощной</t>
  </si>
  <si>
    <t>67/2017</t>
  </si>
  <si>
    <t>Суп картофельный с крупой и мясом</t>
  </si>
  <si>
    <t>101/2017</t>
  </si>
  <si>
    <t>Тефтели рубленые с соусом</t>
  </si>
  <si>
    <t>279/2017</t>
  </si>
  <si>
    <t>Макаронные изделия отварные</t>
  </si>
  <si>
    <t>309/2017</t>
  </si>
  <si>
    <t>Компот из изюма</t>
  </si>
  <si>
    <t>Каша вязка молочная из рисовой крупы</t>
  </si>
  <si>
    <t>174/2017</t>
  </si>
  <si>
    <t>Яйцо отварное</t>
  </si>
  <si>
    <t>40/1шт</t>
  </si>
  <si>
    <t>209/2017</t>
  </si>
  <si>
    <t>Салат из белокочанной капусты с яблоком</t>
  </si>
  <si>
    <t>57/2022</t>
  </si>
  <si>
    <t>Щи "Новогородские" с курицей</t>
  </si>
  <si>
    <t>287/2022</t>
  </si>
  <si>
    <t>Жаркое по-домашнему</t>
  </si>
  <si>
    <t>259/2017</t>
  </si>
  <si>
    <t>Компот из свежих плодов</t>
  </si>
  <si>
    <t>342/2017</t>
  </si>
  <si>
    <t>Каша вязка молочная из пшеничной крупы</t>
  </si>
  <si>
    <t>Суп картофельный с горохом и мясом</t>
  </si>
  <si>
    <t>102/2017</t>
  </si>
  <si>
    <t>Кнели из кур с соусом</t>
  </si>
  <si>
    <t>301/2017</t>
  </si>
  <si>
    <t>Каша гречневая рассыпчатая</t>
  </si>
  <si>
    <t>Сок фруктовый</t>
  </si>
  <si>
    <t>389/2017</t>
  </si>
  <si>
    <t>Салат из овощей с кукурузой</t>
  </si>
  <si>
    <t>81/2022</t>
  </si>
  <si>
    <t>Суп из свежей капусты с картофелем со сметаной и птицей</t>
  </si>
  <si>
    <t>88/2017</t>
  </si>
  <si>
    <t>Котлета Домашняя с соусом</t>
  </si>
  <si>
    <t>271/2017</t>
  </si>
  <si>
    <t>Напиток Цитрус</t>
  </si>
  <si>
    <t>228*</t>
  </si>
  <si>
    <t>Каша Дружба</t>
  </si>
  <si>
    <t>356/2022</t>
  </si>
  <si>
    <t>Борщ Краснодарский</t>
  </si>
  <si>
    <t>211/2017</t>
  </si>
  <si>
    <t>Биточки рыбные с соусом</t>
  </si>
  <si>
    <t>Каша вязкая молочная из ячневой крупы</t>
  </si>
  <si>
    <t>Чай с молоком</t>
  </si>
  <si>
    <t>378/2017</t>
  </si>
  <si>
    <t>Салат из свежих помидоров и огурцов</t>
  </si>
  <si>
    <t>24/2017</t>
  </si>
  <si>
    <t>Суп из овощей со сметаной и мясом</t>
  </si>
  <si>
    <t>99/2017</t>
  </si>
  <si>
    <t>Фрикадельки Наполи с соусом</t>
  </si>
  <si>
    <t>549/2022</t>
  </si>
  <si>
    <t>Напиток лимонный</t>
  </si>
  <si>
    <t>Сп картофельный с макаронными изделиями и курицей</t>
  </si>
  <si>
    <t>103/2017</t>
  </si>
  <si>
    <t>Плов</t>
  </si>
  <si>
    <t>265/2017</t>
  </si>
  <si>
    <t>Напиток яблочный</t>
  </si>
  <si>
    <t>701*</t>
  </si>
  <si>
    <t>МБОУ "СОШ № 20" г. Чебоксары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</si>
</sst>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146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240</v>
      </c>
      <c r="G6" s="40">
        <v>14.07</v>
      </c>
      <c r="H6" s="40">
        <v>11.01</v>
      </c>
      <c r="I6" s="40">
        <v>28.5</v>
      </c>
      <c r="J6" s="40">
        <v>269</v>
      </c>
      <c r="K6" s="41" t="s">
        <v>42</v>
      </c>
      <c r="L6" s="40"/>
    </row>
    <row r="7" spans="1:12" ht="14.4" x14ac:dyDescent="0.3">
      <c r="A7" s="23"/>
      <c r="B7" s="15"/>
      <c r="C7" s="11"/>
      <c r="D7" s="6"/>
      <c r="E7" s="42" t="s">
        <v>43</v>
      </c>
      <c r="F7" s="43">
        <v>10</v>
      </c>
      <c r="G7" s="43">
        <v>0.08</v>
      </c>
      <c r="H7" s="43">
        <v>7.25</v>
      </c>
      <c r="I7" s="43">
        <v>0.13</v>
      </c>
      <c r="J7" s="43">
        <v>66</v>
      </c>
      <c r="K7" s="44" t="s">
        <v>44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0.34</v>
      </c>
      <c r="H8" s="43">
        <v>0.02</v>
      </c>
      <c r="I8" s="43">
        <v>24.53</v>
      </c>
      <c r="J8" s="43">
        <v>100</v>
      </c>
      <c r="K8" s="44" t="s">
        <v>46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47</v>
      </c>
      <c r="F9" s="43">
        <v>50</v>
      </c>
      <c r="G9" s="43">
        <v>3.75</v>
      </c>
      <c r="H9" s="43">
        <v>1.5</v>
      </c>
      <c r="I9" s="43">
        <v>30.75</v>
      </c>
      <c r="J9" s="43">
        <v>152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18.240000000000002</v>
      </c>
      <c r="H13" s="19">
        <f t="shared" si="0"/>
        <v>19.779999999999998</v>
      </c>
      <c r="I13" s="19">
        <f t="shared" si="0"/>
        <v>83.91</v>
      </c>
      <c r="J13" s="19">
        <f t="shared" si="0"/>
        <v>587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77</v>
      </c>
      <c r="F14" s="43">
        <v>60</v>
      </c>
      <c r="G14" s="43">
        <v>0.66</v>
      </c>
      <c r="H14" s="43">
        <v>0.12</v>
      </c>
      <c r="I14" s="43">
        <v>2.2799999999999998</v>
      </c>
      <c r="J14" s="43">
        <v>13</v>
      </c>
      <c r="K14" s="44" t="s">
        <v>48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49</v>
      </c>
      <c r="F15" s="43">
        <v>205</v>
      </c>
      <c r="G15" s="43">
        <v>5.14</v>
      </c>
      <c r="H15" s="43">
        <v>7.86</v>
      </c>
      <c r="I15" s="43">
        <v>13.23</v>
      </c>
      <c r="J15" s="43">
        <v>144</v>
      </c>
      <c r="K15" s="44" t="s">
        <v>50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51</v>
      </c>
      <c r="F16" s="43">
        <v>90</v>
      </c>
      <c r="G16" s="43">
        <v>6.17</v>
      </c>
      <c r="H16" s="43">
        <v>9.56</v>
      </c>
      <c r="I16" s="43">
        <v>10.09</v>
      </c>
      <c r="J16" s="43">
        <v>151</v>
      </c>
      <c r="K16" s="44" t="s">
        <v>52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53</v>
      </c>
      <c r="F17" s="43">
        <v>150</v>
      </c>
      <c r="G17" s="43">
        <v>8.6</v>
      </c>
      <c r="H17" s="43">
        <v>6.1</v>
      </c>
      <c r="I17" s="43">
        <v>30.55</v>
      </c>
      <c r="J17" s="43">
        <v>212</v>
      </c>
      <c r="K17" s="44" t="s">
        <v>54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55</v>
      </c>
      <c r="F18" s="43">
        <v>200</v>
      </c>
      <c r="G18" s="43">
        <v>0.1</v>
      </c>
      <c r="H18" s="43">
        <v>0</v>
      </c>
      <c r="I18" s="43">
        <v>25.2</v>
      </c>
      <c r="J18" s="43">
        <v>101</v>
      </c>
      <c r="K18" s="44" t="s">
        <v>56</v>
      </c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57</v>
      </c>
      <c r="F20" s="43">
        <v>60</v>
      </c>
      <c r="G20" s="43">
        <v>4.5</v>
      </c>
      <c r="H20" s="43">
        <v>0.9</v>
      </c>
      <c r="I20" s="43">
        <v>25.8</v>
      </c>
      <c r="J20" s="43">
        <v>129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765</v>
      </c>
      <c r="G23" s="19">
        <f t="shared" ref="G23:J23" si="2">SUM(G14:G22)</f>
        <v>25.17</v>
      </c>
      <c r="H23" s="19">
        <f t="shared" si="2"/>
        <v>24.54</v>
      </c>
      <c r="I23" s="19">
        <f t="shared" si="2"/>
        <v>107.15</v>
      </c>
      <c r="J23" s="19">
        <f t="shared" si="2"/>
        <v>750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1265</v>
      </c>
      <c r="G24" s="32">
        <f t="shared" ref="G24:J24" si="4">G13+G23</f>
        <v>43.410000000000004</v>
      </c>
      <c r="H24" s="32">
        <f t="shared" si="4"/>
        <v>44.319999999999993</v>
      </c>
      <c r="I24" s="32">
        <f t="shared" si="4"/>
        <v>191.06</v>
      </c>
      <c r="J24" s="32">
        <f t="shared" si="4"/>
        <v>1337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250</v>
      </c>
      <c r="G25" s="40">
        <v>11.2</v>
      </c>
      <c r="H25" s="40">
        <v>11.74</v>
      </c>
      <c r="I25" s="40">
        <v>28.2</v>
      </c>
      <c r="J25" s="40">
        <v>263</v>
      </c>
      <c r="K25" s="41" t="s">
        <v>42</v>
      </c>
      <c r="L25" s="40"/>
    </row>
    <row r="26" spans="1:12" ht="14.4" x14ac:dyDescent="0.3">
      <c r="A26" s="14"/>
      <c r="B26" s="15"/>
      <c r="C26" s="11"/>
      <c r="D26" s="6"/>
      <c r="E26" s="42" t="s">
        <v>59</v>
      </c>
      <c r="F26" s="43">
        <v>10</v>
      </c>
      <c r="G26" s="43">
        <v>2.3199999999999998</v>
      </c>
      <c r="H26" s="43">
        <v>2.95</v>
      </c>
      <c r="I26" s="43">
        <v>0</v>
      </c>
      <c r="J26" s="43">
        <v>36</v>
      </c>
      <c r="K26" s="44" t="s">
        <v>60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61</v>
      </c>
      <c r="F27" s="43">
        <v>200</v>
      </c>
      <c r="G27" s="43">
        <v>0.7</v>
      </c>
      <c r="H27" s="43">
        <v>0.02</v>
      </c>
      <c r="I27" s="43">
        <v>15</v>
      </c>
      <c r="J27" s="43">
        <v>60</v>
      </c>
      <c r="K27" s="44" t="s">
        <v>62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47</v>
      </c>
      <c r="F28" s="43">
        <v>50</v>
      </c>
      <c r="G28" s="43">
        <v>3.75</v>
      </c>
      <c r="H28" s="43">
        <v>1.5</v>
      </c>
      <c r="I28" s="43">
        <v>30.75</v>
      </c>
      <c r="J28" s="43">
        <v>152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17.97</v>
      </c>
      <c r="H32" s="19">
        <f t="shared" ref="H32" si="7">SUM(H25:H31)</f>
        <v>16.21</v>
      </c>
      <c r="I32" s="19">
        <f t="shared" ref="I32" si="8">SUM(I25:I31)</f>
        <v>73.95</v>
      </c>
      <c r="J32" s="19">
        <f t="shared" ref="J32:L32" si="9">SUM(J25:J31)</f>
        <v>511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63</v>
      </c>
      <c r="F33" s="43">
        <v>60</v>
      </c>
      <c r="G33" s="43">
        <v>0.77</v>
      </c>
      <c r="H33" s="43">
        <v>2.93</v>
      </c>
      <c r="I33" s="43">
        <v>2.75</v>
      </c>
      <c r="J33" s="43">
        <v>40</v>
      </c>
      <c r="K33" s="44" t="s">
        <v>64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65</v>
      </c>
      <c r="F34" s="43">
        <v>210</v>
      </c>
      <c r="G34" s="43">
        <v>2.71</v>
      </c>
      <c r="H34" s="43">
        <v>5.2</v>
      </c>
      <c r="I34" s="43">
        <v>9.8000000000000007</v>
      </c>
      <c r="J34" s="43">
        <v>97</v>
      </c>
      <c r="K34" s="44" t="s">
        <v>66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67</v>
      </c>
      <c r="F35" s="43">
        <v>90</v>
      </c>
      <c r="G35" s="43">
        <v>12.92</v>
      </c>
      <c r="H35" s="43">
        <v>9.65</v>
      </c>
      <c r="I35" s="43">
        <v>16.7</v>
      </c>
      <c r="J35" s="43">
        <v>205</v>
      </c>
      <c r="K35" s="44" t="s">
        <v>68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69</v>
      </c>
      <c r="F36" s="43">
        <v>150</v>
      </c>
      <c r="G36" s="43">
        <v>5.38</v>
      </c>
      <c r="H36" s="43">
        <v>6.44</v>
      </c>
      <c r="I36" s="43">
        <v>34.01</v>
      </c>
      <c r="J36" s="43">
        <v>216</v>
      </c>
      <c r="K36" s="44" t="s">
        <v>70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71</v>
      </c>
      <c r="F37" s="43">
        <v>200</v>
      </c>
      <c r="G37" s="43">
        <v>0.78</v>
      </c>
      <c r="H37" s="43">
        <v>0.05</v>
      </c>
      <c r="I37" s="43">
        <v>27.6</v>
      </c>
      <c r="J37" s="43">
        <v>114</v>
      </c>
      <c r="K37" s="44" t="s">
        <v>72</v>
      </c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57</v>
      </c>
      <c r="F39" s="43">
        <v>60</v>
      </c>
      <c r="G39" s="43">
        <v>4.5</v>
      </c>
      <c r="H39" s="43">
        <v>0.9</v>
      </c>
      <c r="I39" s="43">
        <v>25.8</v>
      </c>
      <c r="J39" s="43">
        <v>129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27.06</v>
      </c>
      <c r="H42" s="19">
        <f t="shared" ref="H42" si="11">SUM(H33:H41)</f>
        <v>25.17</v>
      </c>
      <c r="I42" s="19">
        <f t="shared" ref="I42" si="12">SUM(I33:I41)</f>
        <v>116.66</v>
      </c>
      <c r="J42" s="19">
        <f t="shared" ref="J42:L42" si="13">SUM(J33:J41)</f>
        <v>801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1280</v>
      </c>
      <c r="G43" s="32">
        <f t="shared" ref="G43" si="14">G32+G42</f>
        <v>45.03</v>
      </c>
      <c r="H43" s="32">
        <f t="shared" ref="H43" si="15">H32+H42</f>
        <v>41.38</v>
      </c>
      <c r="I43" s="32">
        <f t="shared" ref="I43" si="16">I32+I42</f>
        <v>190.61</v>
      </c>
      <c r="J43" s="32">
        <f t="shared" ref="J43:L43" si="17">J32+J42</f>
        <v>1312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73</v>
      </c>
      <c r="F44" s="40">
        <v>250</v>
      </c>
      <c r="G44" s="40">
        <v>12.84</v>
      </c>
      <c r="H44" s="40">
        <v>8.4499999999999993</v>
      </c>
      <c r="I44" s="40">
        <v>27.15</v>
      </c>
      <c r="J44" s="40">
        <v>236</v>
      </c>
      <c r="K44" s="41" t="s">
        <v>42</v>
      </c>
      <c r="L44" s="40"/>
    </row>
    <row r="45" spans="1:12" ht="14.4" x14ac:dyDescent="0.3">
      <c r="A45" s="23"/>
      <c r="B45" s="15"/>
      <c r="C45" s="11"/>
      <c r="D45" s="6"/>
      <c r="E45" s="42" t="s">
        <v>43</v>
      </c>
      <c r="F45" s="43">
        <v>10</v>
      </c>
      <c r="G45" s="43">
        <v>0.08</v>
      </c>
      <c r="H45" s="43">
        <v>7.25</v>
      </c>
      <c r="I45" s="43">
        <v>0.13</v>
      </c>
      <c r="J45" s="43">
        <v>66</v>
      </c>
      <c r="K45" s="44" t="s">
        <v>44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74</v>
      </c>
      <c r="F46" s="43">
        <v>207</v>
      </c>
      <c r="G46" s="43">
        <v>0.13</v>
      </c>
      <c r="H46" s="43">
        <v>0.02</v>
      </c>
      <c r="I46" s="43">
        <v>15.2</v>
      </c>
      <c r="J46" s="43">
        <v>62</v>
      </c>
      <c r="K46" s="44" t="s">
        <v>75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47</v>
      </c>
      <c r="F47" s="43">
        <v>50</v>
      </c>
      <c r="G47" s="43">
        <v>3.75</v>
      </c>
      <c r="H47" s="43">
        <v>1.5</v>
      </c>
      <c r="I47" s="43">
        <v>30.75</v>
      </c>
      <c r="J47" s="43">
        <v>152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517</v>
      </c>
      <c r="G51" s="19">
        <f t="shared" ref="G51" si="18">SUM(G44:G50)</f>
        <v>16.8</v>
      </c>
      <c r="H51" s="19">
        <f t="shared" ref="H51" si="19">SUM(H44:H50)</f>
        <v>17.22</v>
      </c>
      <c r="I51" s="19">
        <f t="shared" ref="I51" si="20">SUM(I44:I50)</f>
        <v>73.22999999999999</v>
      </c>
      <c r="J51" s="19">
        <f t="shared" ref="J51:L51" si="21">SUM(J44:J50)</f>
        <v>516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76</v>
      </c>
      <c r="F52" s="43">
        <v>60</v>
      </c>
      <c r="G52" s="43">
        <v>0.5</v>
      </c>
      <c r="H52" s="43">
        <v>0.1</v>
      </c>
      <c r="I52" s="43">
        <v>1.7</v>
      </c>
      <c r="J52" s="43">
        <v>10</v>
      </c>
      <c r="K52" s="44" t="s">
        <v>48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78</v>
      </c>
      <c r="F53" s="43">
        <v>255</v>
      </c>
      <c r="G53" s="43">
        <v>2.71</v>
      </c>
      <c r="H53" s="43">
        <v>5.86</v>
      </c>
      <c r="I53" s="43">
        <v>11.2</v>
      </c>
      <c r="J53" s="43">
        <v>108</v>
      </c>
      <c r="K53" s="44" t="s">
        <v>79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80</v>
      </c>
      <c r="F54" s="43">
        <v>90</v>
      </c>
      <c r="G54" s="43">
        <v>12.3</v>
      </c>
      <c r="H54" s="43">
        <v>11.2</v>
      </c>
      <c r="I54" s="43">
        <v>11.9</v>
      </c>
      <c r="J54" s="43">
        <v>198</v>
      </c>
      <c r="K54" s="44" t="s">
        <v>81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82</v>
      </c>
      <c r="F55" s="43">
        <v>150</v>
      </c>
      <c r="G55" s="43">
        <v>3.06</v>
      </c>
      <c r="H55" s="43">
        <v>7.1</v>
      </c>
      <c r="I55" s="43">
        <v>32.44</v>
      </c>
      <c r="J55" s="43">
        <v>206</v>
      </c>
      <c r="K55" s="44" t="s">
        <v>83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84</v>
      </c>
      <c r="F56" s="43">
        <v>200</v>
      </c>
      <c r="G56" s="43">
        <v>0.66</v>
      </c>
      <c r="H56" s="43">
        <v>0.09</v>
      </c>
      <c r="I56" s="43">
        <v>32</v>
      </c>
      <c r="J56" s="43">
        <v>131</v>
      </c>
      <c r="K56" s="44" t="s">
        <v>85</v>
      </c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57</v>
      </c>
      <c r="F58" s="43">
        <v>60</v>
      </c>
      <c r="G58" s="43">
        <v>4.5</v>
      </c>
      <c r="H58" s="43">
        <v>0.9</v>
      </c>
      <c r="I58" s="43">
        <v>25.8</v>
      </c>
      <c r="J58" s="43">
        <v>129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815</v>
      </c>
      <c r="G61" s="19">
        <f t="shared" ref="G61" si="22">SUM(G52:G60)</f>
        <v>23.73</v>
      </c>
      <c r="H61" s="19">
        <f t="shared" ref="H61" si="23">SUM(H52:H60)</f>
        <v>25.249999999999996</v>
      </c>
      <c r="I61" s="19">
        <f t="shared" ref="I61" si="24">SUM(I52:I60)</f>
        <v>115.03999999999999</v>
      </c>
      <c r="J61" s="19">
        <f t="shared" ref="J61:L61" si="25">SUM(J52:J60)</f>
        <v>782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1332</v>
      </c>
      <c r="G62" s="32">
        <f t="shared" ref="G62" si="26">G51+G61</f>
        <v>40.53</v>
      </c>
      <c r="H62" s="32">
        <f t="shared" ref="H62" si="27">H51+H61</f>
        <v>42.47</v>
      </c>
      <c r="I62" s="32">
        <f t="shared" ref="I62" si="28">I51+I61</f>
        <v>188.26999999999998</v>
      </c>
      <c r="J62" s="32">
        <f t="shared" ref="J62:L62" si="29">J51+J61</f>
        <v>1298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86</v>
      </c>
      <c r="F63" s="40">
        <v>240</v>
      </c>
      <c r="G63" s="40">
        <v>13.45</v>
      </c>
      <c r="H63" s="40">
        <v>11.49</v>
      </c>
      <c r="I63" s="40">
        <v>27.41</v>
      </c>
      <c r="J63" s="40">
        <v>267</v>
      </c>
      <c r="K63" s="41" t="s">
        <v>42</v>
      </c>
      <c r="L63" s="40"/>
    </row>
    <row r="64" spans="1:12" ht="14.4" x14ac:dyDescent="0.3">
      <c r="A64" s="23"/>
      <c r="B64" s="15"/>
      <c r="C64" s="11"/>
      <c r="D64" s="6"/>
      <c r="E64" s="42" t="s">
        <v>59</v>
      </c>
      <c r="F64" s="43">
        <v>10</v>
      </c>
      <c r="G64" s="43">
        <v>2.3199999999999998</v>
      </c>
      <c r="H64" s="43">
        <v>2.95</v>
      </c>
      <c r="I64" s="43">
        <v>0</v>
      </c>
      <c r="J64" s="43">
        <v>36</v>
      </c>
      <c r="K64" s="44" t="s">
        <v>60</v>
      </c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0.34</v>
      </c>
      <c r="H65" s="43">
        <v>0.02</v>
      </c>
      <c r="I65" s="43">
        <v>24.53</v>
      </c>
      <c r="J65" s="43">
        <v>100</v>
      </c>
      <c r="K65" s="44" t="s">
        <v>46</v>
      </c>
      <c r="L65" s="43"/>
    </row>
    <row r="66" spans="1:12" ht="14.4" x14ac:dyDescent="0.3">
      <c r="A66" s="23"/>
      <c r="B66" s="15"/>
      <c r="C66" s="11"/>
      <c r="D66" s="7" t="s">
        <v>23</v>
      </c>
      <c r="E66" s="42" t="s">
        <v>47</v>
      </c>
      <c r="F66" s="43">
        <v>50</v>
      </c>
      <c r="G66" s="43">
        <v>3.75</v>
      </c>
      <c r="H66" s="43">
        <v>1.5</v>
      </c>
      <c r="I66" s="43">
        <v>30.75</v>
      </c>
      <c r="J66" s="43">
        <v>152</v>
      </c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19.86</v>
      </c>
      <c r="H70" s="19">
        <f t="shared" ref="H70" si="31">SUM(H63:H69)</f>
        <v>15.96</v>
      </c>
      <c r="I70" s="19">
        <f t="shared" ref="I70" si="32">SUM(I63:I69)</f>
        <v>82.69</v>
      </c>
      <c r="J70" s="19">
        <f t="shared" ref="J70:L70" si="33">SUM(J63:J69)</f>
        <v>555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87</v>
      </c>
      <c r="F71" s="43">
        <v>60</v>
      </c>
      <c r="G71" s="43">
        <v>0.8</v>
      </c>
      <c r="H71" s="43">
        <v>6</v>
      </c>
      <c r="I71" s="43">
        <v>4.4000000000000004</v>
      </c>
      <c r="J71" s="43">
        <v>75</v>
      </c>
      <c r="K71" s="44" t="s">
        <v>88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89</v>
      </c>
      <c r="F72" s="43">
        <v>205</v>
      </c>
      <c r="G72" s="43">
        <v>2.33</v>
      </c>
      <c r="H72" s="43">
        <v>3.02</v>
      </c>
      <c r="I72" s="43">
        <v>9.73</v>
      </c>
      <c r="J72" s="43">
        <v>75</v>
      </c>
      <c r="K72" s="44" t="s">
        <v>90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91</v>
      </c>
      <c r="F73" s="43">
        <v>90</v>
      </c>
      <c r="G73" s="43">
        <v>10.56</v>
      </c>
      <c r="H73" s="43">
        <v>6.5</v>
      </c>
      <c r="I73" s="43">
        <v>7.75</v>
      </c>
      <c r="J73" s="43">
        <v>132</v>
      </c>
      <c r="K73" s="44" t="s">
        <v>92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93</v>
      </c>
      <c r="F74" s="43">
        <v>150</v>
      </c>
      <c r="G74" s="43">
        <v>5.5</v>
      </c>
      <c r="H74" s="43">
        <v>8.5</v>
      </c>
      <c r="I74" s="43">
        <v>32.44</v>
      </c>
      <c r="J74" s="43">
        <v>228</v>
      </c>
      <c r="K74" s="44" t="s">
        <v>94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95</v>
      </c>
      <c r="F75" s="43">
        <v>200</v>
      </c>
      <c r="G75" s="43">
        <v>0.35</v>
      </c>
      <c r="H75" s="43">
        <v>7.0000000000000007E-2</v>
      </c>
      <c r="I75" s="43">
        <v>29.85</v>
      </c>
      <c r="J75" s="43">
        <v>121</v>
      </c>
      <c r="K75" s="44" t="s">
        <v>72</v>
      </c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57</v>
      </c>
      <c r="F77" s="43">
        <v>60</v>
      </c>
      <c r="G77" s="43">
        <v>4.5</v>
      </c>
      <c r="H77" s="43">
        <v>0.9</v>
      </c>
      <c r="I77" s="43">
        <v>25.8</v>
      </c>
      <c r="J77" s="43">
        <v>129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765</v>
      </c>
      <c r="G80" s="19">
        <f t="shared" ref="G80" si="34">SUM(G71:G79)</f>
        <v>24.040000000000003</v>
      </c>
      <c r="H80" s="19">
        <f t="shared" ref="H80" si="35">SUM(H71:H79)</f>
        <v>24.99</v>
      </c>
      <c r="I80" s="19">
        <f t="shared" ref="I80" si="36">SUM(I71:I79)</f>
        <v>109.97</v>
      </c>
      <c r="J80" s="19">
        <f t="shared" ref="J80:L80" si="37">SUM(J71:J79)</f>
        <v>760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1265</v>
      </c>
      <c r="G81" s="32">
        <f t="shared" ref="G81" si="38">G70+G80</f>
        <v>43.900000000000006</v>
      </c>
      <c r="H81" s="32">
        <f t="shared" ref="H81" si="39">H70+H80</f>
        <v>40.950000000000003</v>
      </c>
      <c r="I81" s="32">
        <f t="shared" ref="I81" si="40">I70+I80</f>
        <v>192.66</v>
      </c>
      <c r="J81" s="32">
        <f t="shared" ref="J81:L81" si="41">J70+J80</f>
        <v>1315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96</v>
      </c>
      <c r="F82" s="40">
        <v>220</v>
      </c>
      <c r="G82" s="40">
        <v>7.04</v>
      </c>
      <c r="H82" s="40">
        <v>9.68</v>
      </c>
      <c r="I82" s="40">
        <v>24.94</v>
      </c>
      <c r="J82" s="40">
        <v>215</v>
      </c>
      <c r="K82" s="41" t="s">
        <v>97</v>
      </c>
      <c r="L82" s="40"/>
    </row>
    <row r="83" spans="1:12" ht="14.4" x14ac:dyDescent="0.3">
      <c r="A83" s="23"/>
      <c r="B83" s="15"/>
      <c r="C83" s="11"/>
      <c r="D83" s="6"/>
      <c r="E83" s="42" t="s">
        <v>98</v>
      </c>
      <c r="F83" s="43" t="s">
        <v>99</v>
      </c>
      <c r="G83" s="43">
        <v>5.08</v>
      </c>
      <c r="H83" s="43">
        <v>4.5999999999999996</v>
      </c>
      <c r="I83" s="43">
        <v>0.28000000000000003</v>
      </c>
      <c r="J83" s="43">
        <v>63</v>
      </c>
      <c r="K83" s="44" t="s">
        <v>100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61</v>
      </c>
      <c r="F84" s="43">
        <v>200</v>
      </c>
      <c r="G84" s="43">
        <v>7.0000000000000007E-2</v>
      </c>
      <c r="H84" s="43">
        <v>0.02</v>
      </c>
      <c r="I84" s="43">
        <v>15</v>
      </c>
      <c r="J84" s="43">
        <v>60</v>
      </c>
      <c r="K84" s="44" t="s">
        <v>62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47</v>
      </c>
      <c r="F85" s="43">
        <v>50</v>
      </c>
      <c r="G85" s="43">
        <v>3.75</v>
      </c>
      <c r="H85" s="43">
        <v>1.5</v>
      </c>
      <c r="I85" s="43">
        <v>30.75</v>
      </c>
      <c r="J85" s="43">
        <v>152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470</v>
      </c>
      <c r="G89" s="19">
        <f t="shared" ref="G89" si="42">SUM(G82:G88)</f>
        <v>15.940000000000001</v>
      </c>
      <c r="H89" s="19">
        <f t="shared" ref="H89" si="43">SUM(H82:H88)</f>
        <v>15.799999999999999</v>
      </c>
      <c r="I89" s="19">
        <f t="shared" ref="I89" si="44">SUM(I82:I88)</f>
        <v>70.97</v>
      </c>
      <c r="J89" s="19">
        <f t="shared" ref="J89:L89" si="45">SUM(J82:J88)</f>
        <v>490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101</v>
      </c>
      <c r="F90" s="43">
        <v>60</v>
      </c>
      <c r="G90" s="43">
        <v>0.73</v>
      </c>
      <c r="H90" s="43">
        <v>3.06</v>
      </c>
      <c r="I90" s="43">
        <v>6.7</v>
      </c>
      <c r="J90" s="43">
        <v>57</v>
      </c>
      <c r="K90" s="44" t="s">
        <v>102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103</v>
      </c>
      <c r="F91" s="43">
        <v>210</v>
      </c>
      <c r="G91" s="43">
        <v>2.5099999999999998</v>
      </c>
      <c r="H91" s="43">
        <v>5.09</v>
      </c>
      <c r="I91" s="43">
        <v>6.54</v>
      </c>
      <c r="J91" s="43">
        <v>82</v>
      </c>
      <c r="K91" s="44" t="s">
        <v>104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105</v>
      </c>
      <c r="F92" s="43">
        <v>200</v>
      </c>
      <c r="G92" s="43">
        <v>15.5</v>
      </c>
      <c r="H92" s="43">
        <v>17.100000000000001</v>
      </c>
      <c r="I92" s="43">
        <v>36.869999999999997</v>
      </c>
      <c r="J92" s="43">
        <v>363</v>
      </c>
      <c r="K92" s="44" t="s">
        <v>106</v>
      </c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107</v>
      </c>
      <c r="F94" s="43">
        <v>200</v>
      </c>
      <c r="G94" s="43">
        <v>0.16</v>
      </c>
      <c r="H94" s="43">
        <v>0.16</v>
      </c>
      <c r="I94" s="43">
        <v>27.88</v>
      </c>
      <c r="J94" s="43">
        <v>114</v>
      </c>
      <c r="K94" s="44" t="s">
        <v>108</v>
      </c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57</v>
      </c>
      <c r="F96" s="43">
        <v>60</v>
      </c>
      <c r="G96" s="43">
        <v>4.5</v>
      </c>
      <c r="H96" s="43">
        <v>0.9</v>
      </c>
      <c r="I96" s="43">
        <v>25.8</v>
      </c>
      <c r="J96" s="43">
        <v>129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23.4</v>
      </c>
      <c r="H99" s="19">
        <f t="shared" ref="H99" si="47">SUM(H90:H98)</f>
        <v>26.31</v>
      </c>
      <c r="I99" s="19">
        <f t="shared" ref="I99" si="48">SUM(I90:I98)</f>
        <v>103.78999999999999</v>
      </c>
      <c r="J99" s="19">
        <f t="shared" ref="J99:L99" si="49">SUM(J90:J98)</f>
        <v>745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1200</v>
      </c>
      <c r="G100" s="32">
        <f t="shared" ref="G100" si="50">G89+G99</f>
        <v>39.340000000000003</v>
      </c>
      <c r="H100" s="32">
        <f t="shared" ref="H100" si="51">H89+H99</f>
        <v>42.11</v>
      </c>
      <c r="I100" s="32">
        <f t="shared" ref="I100" si="52">I89+I99</f>
        <v>174.76</v>
      </c>
      <c r="J100" s="32">
        <f t="shared" ref="J100:L100" si="53">J89+J99</f>
        <v>1235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109</v>
      </c>
      <c r="F101" s="40">
        <v>240</v>
      </c>
      <c r="G101" s="40">
        <v>14.07</v>
      </c>
      <c r="H101" s="40">
        <v>11.01</v>
      </c>
      <c r="I101" s="40">
        <v>28.5</v>
      </c>
      <c r="J101" s="40">
        <v>269</v>
      </c>
      <c r="K101" s="41" t="s">
        <v>42</v>
      </c>
      <c r="L101" s="40"/>
    </row>
    <row r="102" spans="1:12" ht="14.4" x14ac:dyDescent="0.3">
      <c r="A102" s="23"/>
      <c r="B102" s="15"/>
      <c r="C102" s="11"/>
      <c r="D102" s="6"/>
      <c r="E102" s="42" t="s">
        <v>43</v>
      </c>
      <c r="F102" s="43">
        <v>10</v>
      </c>
      <c r="G102" s="43">
        <v>0.08</v>
      </c>
      <c r="H102" s="43">
        <v>7.25</v>
      </c>
      <c r="I102" s="43">
        <v>0.13</v>
      </c>
      <c r="J102" s="43">
        <v>66</v>
      </c>
      <c r="K102" s="44" t="s">
        <v>44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74</v>
      </c>
      <c r="F103" s="43">
        <v>207</v>
      </c>
      <c r="G103" s="43">
        <v>0.13</v>
      </c>
      <c r="H103" s="43">
        <v>0.02</v>
      </c>
      <c r="I103" s="43">
        <v>15.2</v>
      </c>
      <c r="J103" s="43">
        <v>62</v>
      </c>
      <c r="K103" s="44" t="s">
        <v>75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47</v>
      </c>
      <c r="F104" s="43">
        <v>50</v>
      </c>
      <c r="G104" s="43">
        <v>3.75</v>
      </c>
      <c r="H104" s="43">
        <v>1.5</v>
      </c>
      <c r="I104" s="43">
        <v>30.75</v>
      </c>
      <c r="J104" s="43">
        <v>152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507</v>
      </c>
      <c r="G108" s="19">
        <f t="shared" ref="G108:J108" si="54">SUM(G101:G107)</f>
        <v>18.03</v>
      </c>
      <c r="H108" s="19">
        <f t="shared" si="54"/>
        <v>19.779999999999998</v>
      </c>
      <c r="I108" s="19">
        <f t="shared" si="54"/>
        <v>74.58</v>
      </c>
      <c r="J108" s="19">
        <f t="shared" si="54"/>
        <v>549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77</v>
      </c>
      <c r="F109" s="43">
        <v>60</v>
      </c>
      <c r="G109" s="43">
        <v>0.66</v>
      </c>
      <c r="H109" s="43">
        <v>0.12</v>
      </c>
      <c r="I109" s="43">
        <v>2.2799999999999998</v>
      </c>
      <c r="J109" s="43">
        <v>13</v>
      </c>
      <c r="K109" s="44" t="s">
        <v>48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110</v>
      </c>
      <c r="F110" s="43">
        <v>205</v>
      </c>
      <c r="G110" s="43">
        <v>5.14</v>
      </c>
      <c r="H110" s="43">
        <v>7.86</v>
      </c>
      <c r="I110" s="43">
        <v>13.23</v>
      </c>
      <c r="J110" s="43">
        <v>144</v>
      </c>
      <c r="K110" s="44" t="s">
        <v>111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112</v>
      </c>
      <c r="F111" s="43">
        <v>90</v>
      </c>
      <c r="G111" s="43">
        <v>8.07</v>
      </c>
      <c r="H111" s="43">
        <v>8.9</v>
      </c>
      <c r="I111" s="43">
        <v>6.67</v>
      </c>
      <c r="J111" s="43">
        <v>139</v>
      </c>
      <c r="K111" s="44" t="s">
        <v>113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114</v>
      </c>
      <c r="F112" s="43">
        <v>150</v>
      </c>
      <c r="G112" s="43">
        <v>8.6</v>
      </c>
      <c r="H112" s="43">
        <v>6.1</v>
      </c>
      <c r="I112" s="43">
        <v>30.55</v>
      </c>
      <c r="J112" s="43">
        <v>212</v>
      </c>
      <c r="K112" s="44" t="s">
        <v>54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115</v>
      </c>
      <c r="F113" s="43">
        <v>200</v>
      </c>
      <c r="G113" s="43">
        <v>1</v>
      </c>
      <c r="H113" s="43">
        <v>0</v>
      </c>
      <c r="I113" s="43">
        <v>20.2</v>
      </c>
      <c r="J113" s="43">
        <v>85</v>
      </c>
      <c r="K113" s="44" t="s">
        <v>116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57</v>
      </c>
      <c r="F115" s="43">
        <v>60</v>
      </c>
      <c r="G115" s="43">
        <v>4.5</v>
      </c>
      <c r="H115" s="43">
        <v>0.9</v>
      </c>
      <c r="I115" s="43">
        <v>25.8</v>
      </c>
      <c r="J115" s="43">
        <v>129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765</v>
      </c>
      <c r="G118" s="19">
        <f t="shared" ref="G118:J118" si="56">SUM(G109:G117)</f>
        <v>27.97</v>
      </c>
      <c r="H118" s="19">
        <f t="shared" si="56"/>
        <v>23.880000000000003</v>
      </c>
      <c r="I118" s="19">
        <f t="shared" si="56"/>
        <v>98.73</v>
      </c>
      <c r="J118" s="19">
        <f t="shared" si="56"/>
        <v>722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1272</v>
      </c>
      <c r="G119" s="32">
        <f t="shared" ref="G119" si="58">G108+G118</f>
        <v>46</v>
      </c>
      <c r="H119" s="32">
        <f t="shared" ref="H119" si="59">H108+H118</f>
        <v>43.66</v>
      </c>
      <c r="I119" s="32">
        <f t="shared" ref="I119" si="60">I108+I118</f>
        <v>173.31</v>
      </c>
      <c r="J119" s="32">
        <f t="shared" ref="J119:L119" si="61">J108+J118</f>
        <v>1271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58</v>
      </c>
      <c r="F120" s="40">
        <v>250</v>
      </c>
      <c r="G120" s="40">
        <v>11.2</v>
      </c>
      <c r="H120" s="40">
        <v>11.74</v>
      </c>
      <c r="I120" s="40">
        <v>28.2</v>
      </c>
      <c r="J120" s="40">
        <v>263</v>
      </c>
      <c r="K120" s="41" t="s">
        <v>42</v>
      </c>
      <c r="L120" s="40"/>
    </row>
    <row r="121" spans="1:12" ht="14.4" x14ac:dyDescent="0.3">
      <c r="A121" s="14"/>
      <c r="B121" s="15"/>
      <c r="C121" s="11"/>
      <c r="D121" s="6"/>
      <c r="E121" s="42" t="s">
        <v>59</v>
      </c>
      <c r="F121" s="43">
        <v>10</v>
      </c>
      <c r="G121" s="43">
        <v>2.3199999999999998</v>
      </c>
      <c r="H121" s="43">
        <v>2.95</v>
      </c>
      <c r="I121" s="43">
        <v>0</v>
      </c>
      <c r="J121" s="43">
        <v>36</v>
      </c>
      <c r="K121" s="44" t="s">
        <v>60</v>
      </c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0.34</v>
      </c>
      <c r="H122" s="43">
        <v>0.02</v>
      </c>
      <c r="I122" s="43">
        <v>24.53</v>
      </c>
      <c r="J122" s="43">
        <v>100</v>
      </c>
      <c r="K122" s="44" t="s">
        <v>46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 t="s">
        <v>47</v>
      </c>
      <c r="F123" s="43">
        <v>50</v>
      </c>
      <c r="G123" s="43">
        <v>3.75</v>
      </c>
      <c r="H123" s="43">
        <v>1.5</v>
      </c>
      <c r="I123" s="43">
        <v>30.75</v>
      </c>
      <c r="J123" s="43">
        <v>152</v>
      </c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17.61</v>
      </c>
      <c r="H127" s="19">
        <f t="shared" si="62"/>
        <v>16.21</v>
      </c>
      <c r="I127" s="19">
        <f t="shared" si="62"/>
        <v>83.48</v>
      </c>
      <c r="J127" s="19">
        <f t="shared" si="62"/>
        <v>551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117</v>
      </c>
      <c r="F128" s="43">
        <v>60</v>
      </c>
      <c r="G128" s="43">
        <v>1.2</v>
      </c>
      <c r="H128" s="43">
        <v>4.74</v>
      </c>
      <c r="I128" s="43">
        <v>4.92</v>
      </c>
      <c r="J128" s="43">
        <v>67</v>
      </c>
      <c r="K128" s="44" t="s">
        <v>118</v>
      </c>
      <c r="L128" s="43"/>
    </row>
    <row r="129" spans="1:12" ht="26.4" x14ac:dyDescent="0.3">
      <c r="A129" s="14"/>
      <c r="B129" s="15"/>
      <c r="C129" s="11"/>
      <c r="D129" s="7" t="s">
        <v>27</v>
      </c>
      <c r="E129" s="42" t="s">
        <v>119</v>
      </c>
      <c r="F129" s="43">
        <v>210</v>
      </c>
      <c r="G129" s="43">
        <v>2.5099999999999998</v>
      </c>
      <c r="H129" s="43">
        <v>5.09</v>
      </c>
      <c r="I129" s="43">
        <v>6.54</v>
      </c>
      <c r="J129" s="43">
        <v>82</v>
      </c>
      <c r="K129" s="44" t="s">
        <v>120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121</v>
      </c>
      <c r="F130" s="43">
        <v>90</v>
      </c>
      <c r="G130" s="43">
        <v>8.52</v>
      </c>
      <c r="H130" s="43">
        <v>6.59</v>
      </c>
      <c r="I130" s="43">
        <v>13.15</v>
      </c>
      <c r="J130" s="43">
        <v>146</v>
      </c>
      <c r="K130" s="44" t="s">
        <v>122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69</v>
      </c>
      <c r="F131" s="43">
        <v>150</v>
      </c>
      <c r="G131" s="43">
        <v>5.38</v>
      </c>
      <c r="H131" s="43">
        <v>6.44</v>
      </c>
      <c r="I131" s="43">
        <v>34.01</v>
      </c>
      <c r="J131" s="43">
        <v>216</v>
      </c>
      <c r="K131" s="44" t="s">
        <v>70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123</v>
      </c>
      <c r="F132" s="43">
        <v>200</v>
      </c>
      <c r="G132" s="43">
        <v>0.09</v>
      </c>
      <c r="H132" s="43">
        <v>0.01</v>
      </c>
      <c r="I132" s="43">
        <v>15.88</v>
      </c>
      <c r="J132" s="43">
        <v>64</v>
      </c>
      <c r="K132" s="44" t="s">
        <v>124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57</v>
      </c>
      <c r="F134" s="43">
        <v>60</v>
      </c>
      <c r="G134" s="43">
        <v>4.5</v>
      </c>
      <c r="H134" s="43">
        <v>0.9</v>
      </c>
      <c r="I134" s="43">
        <v>25.8</v>
      </c>
      <c r="J134" s="43">
        <v>129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22.2</v>
      </c>
      <c r="H137" s="19">
        <f t="shared" si="64"/>
        <v>23.770000000000003</v>
      </c>
      <c r="I137" s="19">
        <f t="shared" si="64"/>
        <v>100.3</v>
      </c>
      <c r="J137" s="19">
        <f t="shared" si="64"/>
        <v>704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1280</v>
      </c>
      <c r="G138" s="32">
        <f t="shared" ref="G138" si="66">G127+G137</f>
        <v>39.81</v>
      </c>
      <c r="H138" s="32">
        <f t="shared" ref="H138" si="67">H127+H137</f>
        <v>39.980000000000004</v>
      </c>
      <c r="I138" s="32">
        <f t="shared" ref="I138" si="68">I127+I137</f>
        <v>183.78</v>
      </c>
      <c r="J138" s="32">
        <f t="shared" ref="J138:L138" si="69">J127+J137</f>
        <v>1255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125</v>
      </c>
      <c r="F139" s="40">
        <v>250</v>
      </c>
      <c r="G139" s="40">
        <v>11.7</v>
      </c>
      <c r="H139" s="40">
        <v>10.33</v>
      </c>
      <c r="I139" s="40">
        <v>33</v>
      </c>
      <c r="J139" s="40">
        <v>271</v>
      </c>
      <c r="K139" s="41" t="s">
        <v>126</v>
      </c>
      <c r="L139" s="40"/>
    </row>
    <row r="140" spans="1:12" ht="14.4" x14ac:dyDescent="0.3">
      <c r="A140" s="23"/>
      <c r="B140" s="15"/>
      <c r="C140" s="11"/>
      <c r="D140" s="6"/>
      <c r="E140" s="42" t="s">
        <v>43</v>
      </c>
      <c r="F140" s="43">
        <v>10</v>
      </c>
      <c r="G140" s="43">
        <v>0.08</v>
      </c>
      <c r="H140" s="43">
        <v>7.25</v>
      </c>
      <c r="I140" s="43">
        <v>0.13</v>
      </c>
      <c r="J140" s="43">
        <v>66</v>
      </c>
      <c r="K140" s="44" t="s">
        <v>44</v>
      </c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7.0000000000000007E-2</v>
      </c>
      <c r="H141" s="43">
        <v>0.02</v>
      </c>
      <c r="I141" s="43">
        <v>15</v>
      </c>
      <c r="J141" s="43">
        <v>60</v>
      </c>
      <c r="K141" s="44" t="s">
        <v>62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 t="s">
        <v>47</v>
      </c>
      <c r="F142" s="43">
        <v>50</v>
      </c>
      <c r="G142" s="43">
        <v>3.75</v>
      </c>
      <c r="H142" s="43">
        <v>1.5</v>
      </c>
      <c r="I142" s="43">
        <v>30.75</v>
      </c>
      <c r="J142" s="43">
        <v>152</v>
      </c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15.6</v>
      </c>
      <c r="H146" s="19">
        <f t="shared" si="70"/>
        <v>19.099999999999998</v>
      </c>
      <c r="I146" s="19">
        <f t="shared" si="70"/>
        <v>78.88</v>
      </c>
      <c r="J146" s="19">
        <f t="shared" si="70"/>
        <v>549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76</v>
      </c>
      <c r="F147" s="43">
        <v>60</v>
      </c>
      <c r="G147" s="43">
        <v>0.5</v>
      </c>
      <c r="H147" s="43">
        <v>0.1</v>
      </c>
      <c r="I147" s="43">
        <v>1.7</v>
      </c>
      <c r="J147" s="43">
        <v>10</v>
      </c>
      <c r="K147" s="44" t="s">
        <v>48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127</v>
      </c>
      <c r="F148" s="43">
        <v>255</v>
      </c>
      <c r="G148" s="43">
        <v>2.72</v>
      </c>
      <c r="H148" s="43">
        <v>5.87</v>
      </c>
      <c r="I148" s="43">
        <v>11.21</v>
      </c>
      <c r="J148" s="43">
        <v>109</v>
      </c>
      <c r="K148" s="44" t="s">
        <v>128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129</v>
      </c>
      <c r="F149" s="43">
        <v>90</v>
      </c>
      <c r="G149" s="43">
        <v>12.3</v>
      </c>
      <c r="H149" s="43">
        <v>11.2</v>
      </c>
      <c r="I149" s="43">
        <v>11.9</v>
      </c>
      <c r="J149" s="43">
        <v>198</v>
      </c>
      <c r="K149" s="44" t="s">
        <v>81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82</v>
      </c>
      <c r="F150" s="43">
        <v>150</v>
      </c>
      <c r="G150" s="43">
        <v>3.06</v>
      </c>
      <c r="H150" s="43">
        <v>7.1</v>
      </c>
      <c r="I150" s="43">
        <v>32.44</v>
      </c>
      <c r="J150" s="43">
        <v>206</v>
      </c>
      <c r="K150" s="44" t="s">
        <v>83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84</v>
      </c>
      <c r="F151" s="43">
        <v>200</v>
      </c>
      <c r="G151" s="43">
        <v>0.66</v>
      </c>
      <c r="H151" s="43">
        <v>0.09</v>
      </c>
      <c r="I151" s="43">
        <v>32</v>
      </c>
      <c r="J151" s="43">
        <v>131</v>
      </c>
      <c r="K151" s="44" t="s">
        <v>85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57</v>
      </c>
      <c r="F153" s="43">
        <v>60</v>
      </c>
      <c r="G153" s="43">
        <v>4.5</v>
      </c>
      <c r="H153" s="43">
        <v>0.9</v>
      </c>
      <c r="I153" s="43">
        <v>25.8</v>
      </c>
      <c r="J153" s="43">
        <v>129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815</v>
      </c>
      <c r="G156" s="19">
        <f t="shared" ref="G156:J156" si="72">SUM(G147:G155)</f>
        <v>23.740000000000002</v>
      </c>
      <c r="H156" s="19">
        <f t="shared" si="72"/>
        <v>25.259999999999994</v>
      </c>
      <c r="I156" s="19">
        <f t="shared" si="72"/>
        <v>115.05</v>
      </c>
      <c r="J156" s="19">
        <f t="shared" si="72"/>
        <v>783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1325</v>
      </c>
      <c r="G157" s="32">
        <f t="shared" ref="G157" si="74">G146+G156</f>
        <v>39.340000000000003</v>
      </c>
      <c r="H157" s="32">
        <f t="shared" ref="H157" si="75">H146+H156</f>
        <v>44.359999999999992</v>
      </c>
      <c r="I157" s="32">
        <f t="shared" ref="I157" si="76">I146+I156</f>
        <v>193.93</v>
      </c>
      <c r="J157" s="32">
        <f t="shared" ref="J157:L157" si="77">J146+J156</f>
        <v>1332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130</v>
      </c>
      <c r="F158" s="40">
        <v>240</v>
      </c>
      <c r="G158" s="40">
        <v>10.199999999999999</v>
      </c>
      <c r="H158" s="40">
        <v>12.6</v>
      </c>
      <c r="I158" s="40">
        <v>30.1</v>
      </c>
      <c r="J158" s="40">
        <v>275</v>
      </c>
      <c r="K158" s="41" t="s">
        <v>97</v>
      </c>
      <c r="L158" s="40"/>
    </row>
    <row r="159" spans="1:12" ht="14.4" x14ac:dyDescent="0.3">
      <c r="A159" s="23"/>
      <c r="B159" s="15"/>
      <c r="C159" s="11"/>
      <c r="D159" s="6"/>
      <c r="E159" s="42" t="s">
        <v>59</v>
      </c>
      <c r="F159" s="43">
        <v>10</v>
      </c>
      <c r="G159" s="43">
        <v>2.3199999999999998</v>
      </c>
      <c r="H159" s="43">
        <v>2.95</v>
      </c>
      <c r="I159" s="43">
        <v>0</v>
      </c>
      <c r="J159" s="43">
        <v>36</v>
      </c>
      <c r="K159" s="44" t="s">
        <v>60</v>
      </c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131</v>
      </c>
      <c r="F160" s="43">
        <v>200</v>
      </c>
      <c r="G160" s="43">
        <v>1.52</v>
      </c>
      <c r="H160" s="43">
        <v>1.35</v>
      </c>
      <c r="I160" s="43">
        <v>15.9</v>
      </c>
      <c r="J160" s="43">
        <v>82</v>
      </c>
      <c r="K160" s="44" t="s">
        <v>132</v>
      </c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47</v>
      </c>
      <c r="F161" s="43">
        <v>50</v>
      </c>
      <c r="G161" s="43">
        <v>3.75</v>
      </c>
      <c r="H161" s="43">
        <v>1.5</v>
      </c>
      <c r="I161" s="43">
        <v>30.75</v>
      </c>
      <c r="J161" s="43">
        <v>152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17.79</v>
      </c>
      <c r="H165" s="19">
        <f t="shared" si="78"/>
        <v>18.400000000000002</v>
      </c>
      <c r="I165" s="19">
        <f t="shared" si="78"/>
        <v>76.75</v>
      </c>
      <c r="J165" s="19">
        <f t="shared" si="78"/>
        <v>545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133</v>
      </c>
      <c r="F166" s="43">
        <v>60</v>
      </c>
      <c r="G166" s="43">
        <v>0.8</v>
      </c>
      <c r="H166" s="43">
        <v>2.5</v>
      </c>
      <c r="I166" s="43">
        <v>2</v>
      </c>
      <c r="J166" s="43">
        <v>34</v>
      </c>
      <c r="K166" s="44" t="s">
        <v>134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135</v>
      </c>
      <c r="F167" s="43">
        <v>210</v>
      </c>
      <c r="G167" s="43">
        <v>4.1500000000000004</v>
      </c>
      <c r="H167" s="43">
        <v>8.59</v>
      </c>
      <c r="I167" s="43">
        <v>9.5</v>
      </c>
      <c r="J167" s="43">
        <v>132</v>
      </c>
      <c r="K167" s="44" t="s">
        <v>136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137</v>
      </c>
      <c r="F168" s="43">
        <v>90</v>
      </c>
      <c r="G168" s="43">
        <v>8.99</v>
      </c>
      <c r="H168" s="43">
        <v>7.01</v>
      </c>
      <c r="I168" s="43">
        <v>9.84</v>
      </c>
      <c r="J168" s="43">
        <v>138</v>
      </c>
      <c r="K168" s="44" t="s">
        <v>138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93</v>
      </c>
      <c r="F169" s="43">
        <v>150</v>
      </c>
      <c r="G169" s="43">
        <v>5.5</v>
      </c>
      <c r="H169" s="43">
        <v>8.5</v>
      </c>
      <c r="I169" s="43">
        <v>32.44</v>
      </c>
      <c r="J169" s="43">
        <v>228</v>
      </c>
      <c r="K169" s="44" t="s">
        <v>94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139</v>
      </c>
      <c r="F170" s="43">
        <v>200</v>
      </c>
      <c r="G170" s="43">
        <v>0.1</v>
      </c>
      <c r="H170" s="43">
        <v>0</v>
      </c>
      <c r="I170" s="43">
        <v>24.2</v>
      </c>
      <c r="J170" s="43">
        <v>97</v>
      </c>
      <c r="K170" s="44" t="s">
        <v>56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57</v>
      </c>
      <c r="F172" s="43">
        <v>60</v>
      </c>
      <c r="G172" s="43">
        <v>4.5</v>
      </c>
      <c r="H172" s="43">
        <v>0.9</v>
      </c>
      <c r="I172" s="43">
        <v>25.8</v>
      </c>
      <c r="J172" s="43">
        <v>129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24.040000000000003</v>
      </c>
      <c r="H175" s="19">
        <f t="shared" si="80"/>
        <v>27.5</v>
      </c>
      <c r="I175" s="19">
        <f t="shared" si="80"/>
        <v>103.78</v>
      </c>
      <c r="J175" s="19">
        <f t="shared" si="80"/>
        <v>758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1270</v>
      </c>
      <c r="G176" s="32">
        <f t="shared" ref="G176" si="82">G165+G175</f>
        <v>41.83</v>
      </c>
      <c r="H176" s="32">
        <f t="shared" ref="H176" si="83">H165+H175</f>
        <v>45.900000000000006</v>
      </c>
      <c r="I176" s="32">
        <f t="shared" ref="I176" si="84">I165+I175</f>
        <v>180.53</v>
      </c>
      <c r="J176" s="32">
        <f t="shared" ref="J176:L176" si="85">J165+J175</f>
        <v>1303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240</v>
      </c>
      <c r="G177" s="40">
        <v>13.45</v>
      </c>
      <c r="H177" s="40">
        <v>11.49</v>
      </c>
      <c r="I177" s="40">
        <v>27.41</v>
      </c>
      <c r="J177" s="40">
        <v>267</v>
      </c>
      <c r="K177" s="41" t="s">
        <v>42</v>
      </c>
      <c r="L177" s="40"/>
    </row>
    <row r="178" spans="1:12" ht="14.4" x14ac:dyDescent="0.3">
      <c r="A178" s="23"/>
      <c r="B178" s="15"/>
      <c r="C178" s="11"/>
      <c r="D178" s="6"/>
      <c r="E178" s="42" t="s">
        <v>43</v>
      </c>
      <c r="F178" s="43">
        <v>10</v>
      </c>
      <c r="G178" s="43">
        <v>0.08</v>
      </c>
      <c r="H178" s="43">
        <v>7.25</v>
      </c>
      <c r="I178" s="43">
        <v>0.13</v>
      </c>
      <c r="J178" s="43">
        <v>66</v>
      </c>
      <c r="K178" s="44" t="s">
        <v>44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45</v>
      </c>
      <c r="F179" s="43">
        <v>200</v>
      </c>
      <c r="G179" s="43">
        <v>0.34</v>
      </c>
      <c r="H179" s="43">
        <v>0.02</v>
      </c>
      <c r="I179" s="43">
        <v>24.53</v>
      </c>
      <c r="J179" s="43">
        <v>100</v>
      </c>
      <c r="K179" s="44" t="s">
        <v>46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47</v>
      </c>
      <c r="F180" s="43">
        <v>50</v>
      </c>
      <c r="G180" s="43">
        <v>3.75</v>
      </c>
      <c r="H180" s="43">
        <v>1.5</v>
      </c>
      <c r="I180" s="43">
        <v>30.75</v>
      </c>
      <c r="J180" s="43">
        <v>152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17.619999999999997</v>
      </c>
      <c r="H184" s="19">
        <f t="shared" si="86"/>
        <v>20.260000000000002</v>
      </c>
      <c r="I184" s="19">
        <f t="shared" si="86"/>
        <v>82.82</v>
      </c>
      <c r="J184" s="19">
        <f t="shared" si="86"/>
        <v>585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63</v>
      </c>
      <c r="F185" s="43">
        <v>60</v>
      </c>
      <c r="G185" s="43">
        <v>0.78</v>
      </c>
      <c r="H185" s="43">
        <v>2.94</v>
      </c>
      <c r="I185" s="43">
        <v>2.76</v>
      </c>
      <c r="J185" s="43">
        <v>41</v>
      </c>
      <c r="K185" s="44" t="s">
        <v>64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140</v>
      </c>
      <c r="F186" s="43">
        <v>205</v>
      </c>
      <c r="G186" s="43">
        <v>3.11</v>
      </c>
      <c r="H186" s="43">
        <v>2.65</v>
      </c>
      <c r="I186" s="43">
        <v>14.14</v>
      </c>
      <c r="J186" s="43">
        <v>93</v>
      </c>
      <c r="K186" s="44" t="s">
        <v>141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142</v>
      </c>
      <c r="F187" s="43">
        <v>250</v>
      </c>
      <c r="G187" s="43">
        <v>18.8</v>
      </c>
      <c r="H187" s="43">
        <v>19.239999999999998</v>
      </c>
      <c r="I187" s="43">
        <v>32.799999999999997</v>
      </c>
      <c r="J187" s="43">
        <v>379</v>
      </c>
      <c r="K187" s="44" t="s">
        <v>143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144</v>
      </c>
      <c r="F189" s="43">
        <v>200</v>
      </c>
      <c r="G189" s="43">
        <v>0.1</v>
      </c>
      <c r="H189" s="43">
        <v>0</v>
      </c>
      <c r="I189" s="43">
        <v>26.4</v>
      </c>
      <c r="J189" s="43">
        <v>106</v>
      </c>
      <c r="K189" s="44" t="s">
        <v>145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57</v>
      </c>
      <c r="F191" s="43">
        <v>60</v>
      </c>
      <c r="G191" s="43">
        <v>4.5</v>
      </c>
      <c r="H191" s="43">
        <v>0.9</v>
      </c>
      <c r="I191" s="43">
        <v>25.8</v>
      </c>
      <c r="J191" s="43">
        <v>129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775</v>
      </c>
      <c r="G194" s="19">
        <f t="shared" ref="G194:J194" si="88">SUM(G185:G193)</f>
        <v>27.290000000000003</v>
      </c>
      <c r="H194" s="19">
        <f t="shared" si="88"/>
        <v>25.729999999999997</v>
      </c>
      <c r="I194" s="19">
        <f t="shared" si="88"/>
        <v>101.89999999999999</v>
      </c>
      <c r="J194" s="19">
        <f t="shared" si="88"/>
        <v>748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1275</v>
      </c>
      <c r="G195" s="32">
        <f t="shared" ref="G195" si="90">G184+G194</f>
        <v>44.91</v>
      </c>
      <c r="H195" s="32">
        <f t="shared" ref="H195" si="91">H184+H194</f>
        <v>45.989999999999995</v>
      </c>
      <c r="I195" s="32">
        <f t="shared" ref="I195" si="92">I184+I194</f>
        <v>184.71999999999997</v>
      </c>
      <c r="J195" s="32">
        <f t="shared" ref="J195:L195" si="93">J184+J194</f>
        <v>1333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1276.4000000000001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42.410000000000004</v>
      </c>
      <c r="H196" s="34">
        <f t="shared" si="94"/>
        <v>43.112000000000002</v>
      </c>
      <c r="I196" s="34">
        <f t="shared" si="94"/>
        <v>185.363</v>
      </c>
      <c r="J196" s="34">
        <f t="shared" si="94"/>
        <v>1299.0999999999999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</cp:lastModifiedBy>
  <dcterms:created xsi:type="dcterms:W3CDTF">2022-05-16T14:23:56Z</dcterms:created>
  <dcterms:modified xsi:type="dcterms:W3CDTF">2026-02-17T05:58:31Z</dcterms:modified>
</cp:coreProperties>
</file>